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/>
  <c r="X23" s="1"/>
  <c r="W20"/>
  <c r="V20"/>
  <c r="V23" s="1"/>
  <c r="U20"/>
  <c r="U23" s="1"/>
  <c r="T20"/>
  <c r="S20"/>
  <c r="R20"/>
  <c r="R23" s="1"/>
  <c r="Q20"/>
  <c r="O20"/>
  <c r="O23" s="1"/>
  <c r="I20"/>
  <c r="O18"/>
  <c r="O17"/>
  <c r="O16"/>
  <c r="O15"/>
  <c r="O14"/>
  <c r="O13"/>
  <c r="O12"/>
  <c r="O11"/>
</calcChain>
</file>

<file path=xl/sharedStrings.xml><?xml version="1.0" encoding="utf-8"?>
<sst xmlns="http://schemas.openxmlformats.org/spreadsheetml/2006/main" count="133" uniqueCount="91">
  <si>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</si>
  <si>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</si>
  <si>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</si>
  <si>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</si>
  <si>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</si>
  <si>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</si>
  <si>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</si>
  <si>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</si>
  <si>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</si>
  <si>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</si>
  <si>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</si>
  <si>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</si>
  <si>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</si>
  <si>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</si>
  <si>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</si>
  <si>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</si>
  <si>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</si>
  <si>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</si>
  <si>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</si>
  <si>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</si>
  <si>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</si>
  <si>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</si>
  <si>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</si>
  <si>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</si>
  <si>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</si>
  <si>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</si>
  <si>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</si>
  <si>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</si>
  <si>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</si>
  <si>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</si>
  <si>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</si>
  <si>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</si>
  <si>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</si>
  <si>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</si>
  <si>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</si>
  <si>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</si>
  <si>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</si>
  <si>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</si>
  <si>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</si>
  <si>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</si>
  <si>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</si>
  <si>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</si>
  <si>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</si>
  <si>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</si>
  <si>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</si>
  <si>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</si>
  <si>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</si>
  <si>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</si>
  <si>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МУП ЖКХ ЗАТО Солнечный Красноярского края</t>
  </si>
  <si>
    <t>Муниципальное унитарное предприятие  жилищно-коммунального хозяйства  ЗАТО Солнечный Красноярского края</t>
  </si>
  <si>
    <t>А</t>
  </si>
  <si>
    <t>ТП</t>
  </si>
  <si>
    <t>ПС</t>
  </si>
  <si>
    <t>ИТОГО по всем прекращениям передачи</t>
  </si>
  <si>
    <t>И</t>
  </si>
  <si>
    <t>электрической энергии за отчетный период:</t>
  </si>
  <si>
    <t>— по ограничениям, связанным</t>
  </si>
  <si>
    <t>П</t>
  </si>
  <si>
    <t>с проведением ремонтных работ</t>
  </si>
  <si>
    <t>— по аварийным ограничениям</t>
  </si>
  <si>
    <t>— по внерегламентным отключениям</t>
  </si>
  <si>
    <t>В</t>
  </si>
  <si>
    <t>— по внерегламентным отключениям,</t>
  </si>
  <si>
    <t>В1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</si>
  <si>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</si>
  <si>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</si>
  <si>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</si>
  <si>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"10(10,5)"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</si>
  <si>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</si>
  <si>
    <t>0</t>
  </si>
  <si>
    <t>Ф 8-8</t>
  </si>
  <si>
    <t>год</t>
  </si>
  <si>
    <t>Ф 8-19</t>
  </si>
  <si>
    <t>2023 год</t>
  </si>
  <si>
    <t>19,25   2023.06.10</t>
  </si>
  <si>
    <t>20,08   2023.06.10</t>
  </si>
  <si>
    <t>12,55   2023.09.21</t>
  </si>
  <si>
    <t>13,15   2023.09.21</t>
  </si>
  <si>
    <t>09,30   2023.09.25</t>
  </si>
  <si>
    <t>10,05   2023.09.25</t>
  </si>
  <si>
    <t>14,43   2023.09.25</t>
  </si>
  <si>
    <t>15,18   2023.09.25</t>
  </si>
  <si>
    <t>18,00   2023.10.13</t>
  </si>
  <si>
    <t>18,15   2023.10.13</t>
  </si>
  <si>
    <t>18,35   2023.10.13</t>
  </si>
  <si>
    <t>18,52   2023.10.13</t>
  </si>
  <si>
    <t>14,52   2023.10.21</t>
  </si>
  <si>
    <t>15,08   2023.10.21</t>
  </si>
  <si>
    <t>15,40   2023.12.02</t>
  </si>
  <si>
    <t>16,01   2023.12.02</t>
  </si>
  <si>
    <t>3,366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</si>
</sst>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7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49" fontId="10" fillId="0" borderId="0" xfId="0" applyNumberFormat="1" applyFont="1" applyBorder="1" applyAlignment="1"/>
    <xf numFmtId="2" fontId="10" fillId="0" borderId="0" xfId="0" applyNumberFormat="1" applyFont="1" applyBorder="1" applyAlignment="1"/>
    <xf numFmtId="49" fontId="11" fillId="0" borderId="22" xfId="0" applyNumberFormat="1" applyFont="1" applyBorder="1" applyAlignment="1"/>
    <xf numFmtId="49" fontId="11" fillId="0" borderId="19" xfId="0" applyNumberFormat="1" applyFont="1" applyBorder="1" applyAlignment="1"/>
    <xf numFmtId="49" fontId="11" fillId="0" borderId="27" xfId="0" applyNumberFormat="1" applyFont="1" applyBorder="1" applyAlignment="1"/>
    <xf numFmtId="49" fontId="11" fillId="0" borderId="23" xfId="0" applyNumberFormat="1" applyFont="1" applyBorder="1" applyAlignment="1"/>
    <xf numFmtId="49" fontId="11" fillId="0" borderId="18" xfId="0" applyNumberFormat="1" applyFont="1" applyBorder="1" applyAlignment="1"/>
    <xf numFmtId="49" fontId="11" fillId="0" borderId="2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28" xfId="0" applyNumberFormat="1" applyFont="1" applyBorder="1" applyAlignment="1"/>
    <xf numFmtId="49" fontId="11" fillId="0" borderId="24" xfId="0" applyNumberFormat="1" applyFont="1" applyBorder="1" applyAlignment="1"/>
    <xf numFmtId="49" fontId="11" fillId="0" borderId="25" xfId="0" applyNumberFormat="1" applyFont="1" applyBorder="1" applyAlignment="1"/>
    <xf numFmtId="49" fontId="11" fillId="0" borderId="2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0" xfId="0" applyNumberFormat="1" applyFont="1" applyBorder="1" applyAlignment="1"/>
    <xf numFmtId="49" fontId="11" fillId="0" borderId="27" xfId="0" applyNumberFormat="1" applyFont="1" applyBorder="1" applyAlignment="1">
      <alignment horizontal="center"/>
    </xf>
    <xf numFmtId="49" fontId="11" fillId="0" borderId="26" xfId="0" applyNumberFormat="1" applyFont="1" applyBorder="1" applyAlignment="1"/>
    <xf numFmtId="49" fontId="11" fillId="0" borderId="0" xfId="0" applyNumberFormat="1" applyFont="1" applyBorder="1" applyAlignment="1"/>
    <xf numFmtId="49" fontId="11" fillId="0" borderId="29" xfId="0" applyNumberFormat="1" applyFont="1" applyBorder="1" applyAlignment="1">
      <alignment horizontal="center"/>
    </xf>
    <xf numFmtId="49" fontId="11" fillId="0" borderId="29" xfId="0" applyNumberFormat="1" applyFont="1" applyBorder="1" applyAlignment="1"/>
    <xf numFmtId="49" fontId="11" fillId="0" borderId="30" xfId="0" applyNumberFormat="1" applyFont="1" applyBorder="1" applyAlignment="1"/>
    <xf numFmtId="0" fontId="4" fillId="0" borderId="27" xfId="0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vertical="center" textRotation="90" wrapText="1"/>
    </xf>
    <xf numFmtId="0" fontId="8" fillId="0" borderId="21" xfId="0" applyFont="1" applyFill="1" applyBorder="1" applyAlignment="1">
      <alignment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98" zoomScaleNormal="98" workbookViewId="0">
      <selection activeCell="B7" sqref="B7:B9"/>
    </sheetView>
  </sheetViews>
  <sheetFormatPr defaultRowHeight="15"/>
  <cols>
    <col min="1" max="1" width="7.42578125" style="3" customWidth="1"/>
    <col min="2" max="2" width="26.5703125" style="3" customWidth="1"/>
    <col min="3" max="3" width="5.85546875" style="3" customWidth="1"/>
    <col min="4" max="4" width="9.5703125" style="3" customWidth="1"/>
    <col min="5" max="5" width="9.85546875" style="3" customWidth="1"/>
    <col min="6" max="6" width="13.5703125" style="3" customWidth="1"/>
    <col min="7" max="7" width="14.5703125" style="3" customWidth="1"/>
    <col min="8" max="8" width="6" style="3" customWidth="1"/>
    <col min="9" max="9" width="7.85546875" style="3" customWidth="1"/>
    <col min="10" max="10" width="7.28515625" style="3" hidden="1" customWidth="1"/>
    <col min="11" max="11" width="7.5703125" style="3" hidden="1" customWidth="1"/>
    <col min="12" max="12" width="9.140625" style="3" customWidth="1"/>
    <col min="13" max="13" width="8.5703125" style="3" customWidth="1"/>
    <col min="14" max="14" width="9.140625" style="3" customWidth="1"/>
    <col min="15" max="15" width="6.42578125" style="3" customWidth="1"/>
    <col min="16" max="16" width="6.140625" style="3" customWidth="1"/>
    <col min="17" max="17" width="7.42578125" style="3" customWidth="1"/>
    <col min="18" max="18" width="8.5703125" style="3" customWidth="1"/>
    <col min="19" max="19" width="7" style="3" customWidth="1"/>
    <col min="20" max="20" width="6.140625" style="3" customWidth="1"/>
    <col min="21" max="21" width="6.28515625" style="3" customWidth="1"/>
    <col min="22" max="22" width="7" style="3" customWidth="1"/>
    <col min="23" max="24" width="8.5703125" style="3" customWidth="1"/>
    <col min="25" max="25" width="7.28515625" style="3" customWidth="1"/>
    <col min="26" max="26" width="7" style="3" customWidth="1"/>
    <col min="27" max="27" width="7.28515625" style="3" customWidth="1"/>
    <col min="28" max="28" width="7.140625" style="3" customWidth="1"/>
    <col min="29" max="29" width="7" style="3" customWidth="1"/>
    <col min="30" max="16384" width="9.140625" style="3"/>
  </cols>
  <sheetData>
    <row r="1" spans="1:33" ht="10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33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39" t="s">
        <v>71</v>
      </c>
      <c r="S2" s="14" t="s">
        <v>73</v>
      </c>
      <c r="T2" s="14"/>
      <c r="Y2" s="5"/>
      <c r="Z2" s="5"/>
      <c r="AA2" s="5"/>
      <c r="AB2" s="5"/>
      <c r="AC2" s="5"/>
    </row>
    <row r="3" spans="1:33" ht="15.75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"/>
      <c r="X3" s="1"/>
      <c r="Y3" s="1"/>
      <c r="Z3" s="2"/>
      <c r="AA3" s="2"/>
      <c r="AB3" s="2"/>
      <c r="AC3" s="2"/>
      <c r="AD3" s="2"/>
      <c r="AE3" s="2"/>
      <c r="AF3" s="2"/>
      <c r="AG3" s="2"/>
    </row>
    <row r="4" spans="1:33">
      <c r="A4" s="63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"/>
      <c r="X4" s="6"/>
      <c r="Y4" s="6"/>
      <c r="Z4" s="6"/>
      <c r="AA4" s="6"/>
      <c r="AB4" s="6"/>
      <c r="AC4" s="6"/>
    </row>
    <row r="5" spans="1:33" s="9" customFormat="1" ht="9" customHeight="1" thickBot="1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3" ht="32.25" customHeight="1" thickBot="1">
      <c r="A6" s="54" t="s">
        <v>0</v>
      </c>
      <c r="B6" s="55"/>
      <c r="C6" s="55"/>
      <c r="D6" s="55"/>
      <c r="E6" s="55"/>
      <c r="F6" s="55"/>
      <c r="G6" s="55"/>
      <c r="H6" s="55"/>
      <c r="I6" s="70"/>
      <c r="J6" s="52" t="s">
        <v>44</v>
      </c>
      <c r="K6" s="48" t="s">
        <v>45</v>
      </c>
      <c r="L6" s="55" t="s">
        <v>1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71" t="s">
        <v>2</v>
      </c>
      <c r="Z6" s="57" t="s">
        <v>3</v>
      </c>
      <c r="AA6" s="58"/>
      <c r="AB6" s="59"/>
      <c r="AC6" s="46" t="s">
        <v>4</v>
      </c>
    </row>
    <row r="7" spans="1:33" ht="207.75" customHeight="1" thickBot="1">
      <c r="A7" s="48" t="s">
        <v>5</v>
      </c>
      <c r="B7" s="48" t="s">
        <v>6</v>
      </c>
      <c r="C7" s="48" t="s">
        <v>46</v>
      </c>
      <c r="D7" s="48" t="s">
        <v>7</v>
      </c>
      <c r="E7" s="48" t="s">
        <v>8</v>
      </c>
      <c r="F7" s="48" t="s">
        <v>9</v>
      </c>
      <c r="G7" s="48" t="s">
        <v>10</v>
      </c>
      <c r="H7" s="48" t="s">
        <v>43</v>
      </c>
      <c r="I7" s="48" t="s">
        <v>11</v>
      </c>
      <c r="J7" s="53"/>
      <c r="K7" s="49"/>
      <c r="L7" s="67" t="s">
        <v>47</v>
      </c>
      <c r="M7" s="48" t="s">
        <v>12</v>
      </c>
      <c r="N7" s="48" t="s">
        <v>13</v>
      </c>
      <c r="O7" s="54" t="s">
        <v>14</v>
      </c>
      <c r="P7" s="55"/>
      <c r="Q7" s="55"/>
      <c r="R7" s="55"/>
      <c r="S7" s="55"/>
      <c r="T7" s="55"/>
      <c r="U7" s="55"/>
      <c r="V7" s="55"/>
      <c r="W7" s="56"/>
      <c r="X7" s="48" t="s">
        <v>15</v>
      </c>
      <c r="Y7" s="72"/>
      <c r="Z7" s="60"/>
      <c r="AA7" s="61"/>
      <c r="AB7" s="62"/>
      <c r="AC7" s="47"/>
    </row>
    <row r="8" spans="1:33" ht="63.75" customHeight="1" thickBot="1">
      <c r="A8" s="49"/>
      <c r="B8" s="49"/>
      <c r="C8" s="49"/>
      <c r="D8" s="49"/>
      <c r="E8" s="49"/>
      <c r="F8" s="49"/>
      <c r="G8" s="49"/>
      <c r="H8" s="49"/>
      <c r="I8" s="49"/>
      <c r="J8" s="53"/>
      <c r="K8" s="49"/>
      <c r="L8" s="68"/>
      <c r="M8" s="49"/>
      <c r="N8" s="49"/>
      <c r="O8" s="48" t="s">
        <v>16</v>
      </c>
      <c r="P8" s="54" t="s">
        <v>17</v>
      </c>
      <c r="Q8" s="55"/>
      <c r="R8" s="56"/>
      <c r="S8" s="54" t="s">
        <v>18</v>
      </c>
      <c r="T8" s="55"/>
      <c r="U8" s="55"/>
      <c r="V8" s="56"/>
      <c r="W8" s="65" t="s">
        <v>19</v>
      </c>
      <c r="X8" s="49"/>
      <c r="Y8" s="72"/>
      <c r="Z8" s="50" t="s">
        <v>20</v>
      </c>
      <c r="AA8" s="48" t="s">
        <v>21</v>
      </c>
      <c r="AB8" s="48" t="s">
        <v>22</v>
      </c>
      <c r="AC8" s="47"/>
    </row>
    <row r="9" spans="1:33" ht="63" customHeight="1" thickBot="1">
      <c r="A9" s="49"/>
      <c r="B9" s="49"/>
      <c r="C9" s="49"/>
      <c r="D9" s="49"/>
      <c r="E9" s="49"/>
      <c r="F9" s="49"/>
      <c r="G9" s="49"/>
      <c r="H9" s="49"/>
      <c r="I9" s="49"/>
      <c r="J9" s="53"/>
      <c r="K9" s="49"/>
      <c r="L9" s="68"/>
      <c r="M9" s="49"/>
      <c r="N9" s="49"/>
      <c r="O9" s="49"/>
      <c r="P9" s="45" t="s">
        <v>23</v>
      </c>
      <c r="Q9" s="45" t="s">
        <v>24</v>
      </c>
      <c r="R9" s="45" t="s">
        <v>25</v>
      </c>
      <c r="S9" s="45" t="s">
        <v>26</v>
      </c>
      <c r="T9" s="45" t="s">
        <v>27</v>
      </c>
      <c r="U9" s="45" t="s">
        <v>28</v>
      </c>
      <c r="V9" s="45" t="s">
        <v>29</v>
      </c>
      <c r="W9" s="66"/>
      <c r="X9" s="49"/>
      <c r="Y9" s="72"/>
      <c r="Z9" s="51"/>
      <c r="AA9" s="49"/>
      <c r="AB9" s="49"/>
      <c r="AC9" s="47"/>
    </row>
    <row r="10" spans="1:3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</row>
    <row r="11" spans="1:33" ht="64.5" customHeight="1">
      <c r="A11" s="11">
        <v>1</v>
      </c>
      <c r="B11" s="74" t="s">
        <v>49</v>
      </c>
      <c r="C11" s="12" t="s">
        <v>52</v>
      </c>
      <c r="D11" s="12" t="s">
        <v>72</v>
      </c>
      <c r="E11" s="12" t="s">
        <v>67</v>
      </c>
      <c r="F11" s="12" t="s">
        <v>74</v>
      </c>
      <c r="G11" s="12" t="s">
        <v>75</v>
      </c>
      <c r="H11" s="12" t="s">
        <v>50</v>
      </c>
      <c r="I11" s="13">
        <v>0.71699999999999997</v>
      </c>
      <c r="J11" s="12">
        <v>1</v>
      </c>
      <c r="K11" s="12">
        <v>1</v>
      </c>
      <c r="L11" s="12" t="s">
        <v>51</v>
      </c>
      <c r="M11" s="12">
        <v>0</v>
      </c>
      <c r="N11" s="12">
        <v>0</v>
      </c>
      <c r="O11" s="37">
        <f t="shared" ref="O11:O18" si="0">SUM(Q11+R11)</f>
        <v>2</v>
      </c>
      <c r="P11" s="12">
        <v>0</v>
      </c>
      <c r="Q11" s="12">
        <v>2</v>
      </c>
      <c r="R11" s="37">
        <v>0</v>
      </c>
      <c r="S11" s="12">
        <v>0</v>
      </c>
      <c r="T11" s="12">
        <v>0</v>
      </c>
      <c r="U11" s="12">
        <v>2</v>
      </c>
      <c r="V11" s="37">
        <v>0</v>
      </c>
      <c r="W11" s="12">
        <v>0</v>
      </c>
      <c r="X11" s="12">
        <v>287</v>
      </c>
      <c r="Y11" s="44"/>
      <c r="Z11" s="12"/>
      <c r="AA11" s="12"/>
      <c r="AB11" s="12"/>
      <c r="AC11" s="12">
        <v>0</v>
      </c>
      <c r="AE11" s="39"/>
    </row>
    <row r="12" spans="1:33" ht="64.5" customHeight="1">
      <c r="A12" s="11">
        <v>2</v>
      </c>
      <c r="B12" s="74" t="s">
        <v>49</v>
      </c>
      <c r="C12" s="12" t="s">
        <v>52</v>
      </c>
      <c r="D12" s="12" t="s">
        <v>70</v>
      </c>
      <c r="E12" s="12" t="s">
        <v>67</v>
      </c>
      <c r="F12" s="12" t="s">
        <v>76</v>
      </c>
      <c r="G12" s="12" t="s">
        <v>77</v>
      </c>
      <c r="H12" s="12" t="s">
        <v>50</v>
      </c>
      <c r="I12" s="13">
        <v>0.33300000000000002</v>
      </c>
      <c r="J12" s="12">
        <v>1</v>
      </c>
      <c r="K12" s="12">
        <v>1</v>
      </c>
      <c r="L12" s="12" t="s">
        <v>51</v>
      </c>
      <c r="M12" s="12">
        <v>0</v>
      </c>
      <c r="N12" s="12">
        <v>0</v>
      </c>
      <c r="O12" s="37">
        <f t="shared" si="0"/>
        <v>87</v>
      </c>
      <c r="P12" s="12">
        <v>0</v>
      </c>
      <c r="Q12" s="12">
        <v>7</v>
      </c>
      <c r="R12" s="37">
        <v>80</v>
      </c>
      <c r="S12" s="12">
        <v>0</v>
      </c>
      <c r="T12" s="12">
        <v>0</v>
      </c>
      <c r="U12" s="12">
        <v>28</v>
      </c>
      <c r="V12" s="37">
        <v>59</v>
      </c>
      <c r="W12" s="12">
        <v>0</v>
      </c>
      <c r="X12" s="12">
        <v>4970</v>
      </c>
      <c r="Y12" s="44"/>
      <c r="Z12" s="12"/>
      <c r="AA12" s="12"/>
      <c r="AB12" s="12"/>
      <c r="AC12" s="12">
        <v>0</v>
      </c>
      <c r="AE12" s="39"/>
    </row>
    <row r="13" spans="1:33" ht="64.5" customHeight="1">
      <c r="A13" s="11">
        <v>3</v>
      </c>
      <c r="B13" s="74" t="s">
        <v>49</v>
      </c>
      <c r="C13" s="12" t="s">
        <v>52</v>
      </c>
      <c r="D13" s="12" t="s">
        <v>72</v>
      </c>
      <c r="E13" s="12" t="s">
        <v>67</v>
      </c>
      <c r="F13" s="12" t="s">
        <v>78</v>
      </c>
      <c r="G13" s="12" t="s">
        <v>79</v>
      </c>
      <c r="H13" s="12" t="s">
        <v>50</v>
      </c>
      <c r="I13" s="13">
        <v>0.58299999999999996</v>
      </c>
      <c r="J13" s="12">
        <v>1</v>
      </c>
      <c r="K13" s="12">
        <v>1</v>
      </c>
      <c r="L13" s="12" t="s">
        <v>51</v>
      </c>
      <c r="M13" s="12">
        <v>0</v>
      </c>
      <c r="N13" s="12">
        <v>0</v>
      </c>
      <c r="O13" s="37">
        <f t="shared" si="0"/>
        <v>93</v>
      </c>
      <c r="P13" s="12">
        <v>0</v>
      </c>
      <c r="Q13" s="12">
        <v>8</v>
      </c>
      <c r="R13" s="37">
        <v>85</v>
      </c>
      <c r="S13" s="12">
        <v>0</v>
      </c>
      <c r="T13" s="12">
        <v>0</v>
      </c>
      <c r="U13" s="12">
        <v>10</v>
      </c>
      <c r="V13" s="37">
        <v>83</v>
      </c>
      <c r="W13" s="12">
        <v>0</v>
      </c>
      <c r="X13" s="12">
        <v>6390</v>
      </c>
      <c r="Y13" s="44"/>
      <c r="Z13" s="12"/>
      <c r="AA13" s="12"/>
      <c r="AB13" s="12"/>
      <c r="AC13" s="12">
        <v>0</v>
      </c>
      <c r="AE13" s="39"/>
    </row>
    <row r="14" spans="1:33" ht="64.5" customHeight="1">
      <c r="A14" s="11">
        <v>4</v>
      </c>
      <c r="B14" s="74" t="s">
        <v>49</v>
      </c>
      <c r="C14" s="12" t="s">
        <v>52</v>
      </c>
      <c r="D14" s="12" t="s">
        <v>72</v>
      </c>
      <c r="E14" s="12" t="s">
        <v>67</v>
      </c>
      <c r="F14" s="12" t="s">
        <v>80</v>
      </c>
      <c r="G14" s="12" t="s">
        <v>81</v>
      </c>
      <c r="H14" s="12" t="s">
        <v>50</v>
      </c>
      <c r="I14" s="13">
        <v>0.58299999999999996</v>
      </c>
      <c r="J14" s="12">
        <v>1</v>
      </c>
      <c r="K14" s="12">
        <v>1</v>
      </c>
      <c r="L14" s="12" t="s">
        <v>51</v>
      </c>
      <c r="M14" s="12">
        <v>0</v>
      </c>
      <c r="N14" s="12">
        <v>0</v>
      </c>
      <c r="O14" s="37">
        <f t="shared" si="0"/>
        <v>93</v>
      </c>
      <c r="P14" s="12">
        <v>0</v>
      </c>
      <c r="Q14" s="12">
        <v>8</v>
      </c>
      <c r="R14" s="37">
        <v>85</v>
      </c>
      <c r="S14" s="12">
        <v>0</v>
      </c>
      <c r="T14" s="12">
        <v>0</v>
      </c>
      <c r="U14" s="12">
        <v>10</v>
      </c>
      <c r="V14" s="37">
        <v>83</v>
      </c>
      <c r="W14" s="12">
        <v>0</v>
      </c>
      <c r="X14" s="12">
        <v>6390</v>
      </c>
      <c r="Y14" s="44"/>
      <c r="Z14" s="12"/>
      <c r="AA14" s="12"/>
      <c r="AB14" s="12"/>
      <c r="AC14" s="12">
        <v>0</v>
      </c>
      <c r="AE14" s="39"/>
    </row>
    <row r="15" spans="1:33" ht="64.5" customHeight="1">
      <c r="A15" s="11">
        <v>5</v>
      </c>
      <c r="B15" s="74" t="s">
        <v>49</v>
      </c>
      <c r="C15" s="12" t="s">
        <v>52</v>
      </c>
      <c r="D15" s="12" t="s">
        <v>72</v>
      </c>
      <c r="E15" s="12" t="s">
        <v>67</v>
      </c>
      <c r="F15" s="12" t="s">
        <v>82</v>
      </c>
      <c r="G15" s="12" t="s">
        <v>83</v>
      </c>
      <c r="H15" s="12" t="s">
        <v>50</v>
      </c>
      <c r="I15" s="13">
        <v>0.25</v>
      </c>
      <c r="J15" s="12">
        <v>1</v>
      </c>
      <c r="K15" s="12">
        <v>1</v>
      </c>
      <c r="L15" s="12" t="s">
        <v>51</v>
      </c>
      <c r="M15" s="12">
        <v>0</v>
      </c>
      <c r="N15" s="12">
        <v>0</v>
      </c>
      <c r="O15" s="37">
        <f t="shared" si="0"/>
        <v>93</v>
      </c>
      <c r="P15" s="12">
        <v>0</v>
      </c>
      <c r="Q15" s="12">
        <v>8</v>
      </c>
      <c r="R15" s="37">
        <v>85</v>
      </c>
      <c r="S15" s="12">
        <v>0</v>
      </c>
      <c r="T15" s="12">
        <v>0</v>
      </c>
      <c r="U15" s="12">
        <v>10</v>
      </c>
      <c r="V15" s="37">
        <v>83</v>
      </c>
      <c r="W15" s="12">
        <v>0</v>
      </c>
      <c r="X15" s="12">
        <v>2740</v>
      </c>
      <c r="Y15" s="44"/>
      <c r="Z15" s="12"/>
      <c r="AA15" s="12"/>
      <c r="AB15" s="12"/>
      <c r="AC15" s="12">
        <v>0</v>
      </c>
      <c r="AE15" s="39"/>
    </row>
    <row r="16" spans="1:33" ht="64.5" customHeight="1">
      <c r="A16" s="11">
        <v>6</v>
      </c>
      <c r="B16" s="74" t="s">
        <v>49</v>
      </c>
      <c r="C16" s="12" t="s">
        <v>52</v>
      </c>
      <c r="D16" s="12" t="s">
        <v>72</v>
      </c>
      <c r="E16" s="12" t="s">
        <v>67</v>
      </c>
      <c r="F16" s="12" t="s">
        <v>84</v>
      </c>
      <c r="G16" s="12" t="s">
        <v>85</v>
      </c>
      <c r="H16" s="12" t="s">
        <v>50</v>
      </c>
      <c r="I16" s="13">
        <v>0.28299999999999997</v>
      </c>
      <c r="J16" s="12">
        <v>1</v>
      </c>
      <c r="K16" s="12">
        <v>1</v>
      </c>
      <c r="L16" s="12" t="s">
        <v>51</v>
      </c>
      <c r="M16" s="12">
        <v>0</v>
      </c>
      <c r="N16" s="12">
        <v>0</v>
      </c>
      <c r="O16" s="37">
        <f t="shared" si="0"/>
        <v>93</v>
      </c>
      <c r="P16" s="12">
        <v>0</v>
      </c>
      <c r="Q16" s="12">
        <v>8</v>
      </c>
      <c r="R16" s="37">
        <v>85</v>
      </c>
      <c r="S16" s="12">
        <v>0</v>
      </c>
      <c r="T16" s="12">
        <v>0</v>
      </c>
      <c r="U16" s="12">
        <v>10</v>
      </c>
      <c r="V16" s="37">
        <v>83</v>
      </c>
      <c r="W16" s="12">
        <v>0</v>
      </c>
      <c r="X16" s="12">
        <v>3101</v>
      </c>
      <c r="Y16" s="44"/>
      <c r="Z16" s="12"/>
      <c r="AA16" s="12"/>
      <c r="AB16" s="12"/>
      <c r="AC16" s="12">
        <v>0</v>
      </c>
      <c r="AE16" s="39"/>
    </row>
    <row r="17" spans="1:33" ht="64.5" customHeight="1">
      <c r="A17" s="11">
        <v>7</v>
      </c>
      <c r="B17" s="74" t="s">
        <v>49</v>
      </c>
      <c r="C17" s="12" t="s">
        <v>52</v>
      </c>
      <c r="D17" s="12" t="s">
        <v>72</v>
      </c>
      <c r="E17" s="12" t="s">
        <v>67</v>
      </c>
      <c r="F17" s="12" t="s">
        <v>86</v>
      </c>
      <c r="G17" s="12" t="s">
        <v>87</v>
      </c>
      <c r="H17" s="12" t="s">
        <v>50</v>
      </c>
      <c r="I17" s="13">
        <v>0.26700000000000002</v>
      </c>
      <c r="J17" s="12">
        <v>1</v>
      </c>
      <c r="K17" s="12">
        <v>1</v>
      </c>
      <c r="L17" s="12" t="s">
        <v>51</v>
      </c>
      <c r="M17" s="12">
        <v>0</v>
      </c>
      <c r="N17" s="12">
        <v>0</v>
      </c>
      <c r="O17" s="37">
        <f t="shared" si="0"/>
        <v>93</v>
      </c>
      <c r="P17" s="12">
        <v>0</v>
      </c>
      <c r="Q17" s="12">
        <v>8</v>
      </c>
      <c r="R17" s="37">
        <v>85</v>
      </c>
      <c r="S17" s="12">
        <v>0</v>
      </c>
      <c r="T17" s="12">
        <v>0</v>
      </c>
      <c r="U17" s="12">
        <v>10</v>
      </c>
      <c r="V17" s="37">
        <v>83</v>
      </c>
      <c r="W17" s="12">
        <v>0</v>
      </c>
      <c r="X17" s="12">
        <v>2926</v>
      </c>
      <c r="Y17" s="44"/>
      <c r="Z17" s="12"/>
      <c r="AA17" s="12"/>
      <c r="AB17" s="12"/>
      <c r="AC17" s="12">
        <v>0</v>
      </c>
      <c r="AE17" s="39"/>
    </row>
    <row r="18" spans="1:33" ht="64.5" customHeight="1">
      <c r="A18" s="11">
        <v>8</v>
      </c>
      <c r="B18" s="74" t="s">
        <v>49</v>
      </c>
      <c r="C18" s="12" t="s">
        <v>52</v>
      </c>
      <c r="D18" s="12" t="s">
        <v>70</v>
      </c>
      <c r="E18" s="12" t="s">
        <v>67</v>
      </c>
      <c r="F18" s="12" t="s">
        <v>88</v>
      </c>
      <c r="G18" s="12" t="s">
        <v>89</v>
      </c>
      <c r="H18" s="12" t="s">
        <v>50</v>
      </c>
      <c r="I18" s="13">
        <v>0.35</v>
      </c>
      <c r="J18" s="12">
        <v>1</v>
      </c>
      <c r="K18" s="12">
        <v>1</v>
      </c>
      <c r="L18" s="12" t="s">
        <v>51</v>
      </c>
      <c r="M18" s="12">
        <v>0</v>
      </c>
      <c r="N18" s="12">
        <v>0</v>
      </c>
      <c r="O18" s="37">
        <f t="shared" si="0"/>
        <v>87</v>
      </c>
      <c r="P18" s="12">
        <v>0</v>
      </c>
      <c r="Q18" s="12">
        <v>7</v>
      </c>
      <c r="R18" s="37">
        <v>80</v>
      </c>
      <c r="S18" s="12">
        <v>0</v>
      </c>
      <c r="T18" s="12">
        <v>0</v>
      </c>
      <c r="U18" s="12">
        <v>28</v>
      </c>
      <c r="V18" s="37">
        <v>59</v>
      </c>
      <c r="W18" s="12">
        <v>0</v>
      </c>
      <c r="X18" s="12">
        <v>5223</v>
      </c>
      <c r="Y18" s="44"/>
      <c r="Z18" s="12"/>
      <c r="AA18" s="12"/>
      <c r="AB18" s="12"/>
      <c r="AC18" s="12">
        <v>0</v>
      </c>
      <c r="AE18" s="39"/>
    </row>
    <row r="19" spans="1:33">
      <c r="A19" s="17" t="s">
        <v>53</v>
      </c>
      <c r="B19" s="18"/>
      <c r="C19" s="18"/>
      <c r="D19" s="18"/>
      <c r="E19" s="18"/>
      <c r="F19" s="18"/>
      <c r="G19" s="18"/>
      <c r="H19" s="19"/>
      <c r="I19" s="18"/>
      <c r="J19" s="18"/>
      <c r="K19" s="18"/>
      <c r="L19" s="19"/>
      <c r="M19" s="18"/>
      <c r="N19" s="17"/>
      <c r="O19" s="19"/>
      <c r="P19" s="17"/>
      <c r="Q19" s="19"/>
      <c r="R19" s="18"/>
      <c r="S19" s="19"/>
      <c r="T19" s="18"/>
      <c r="U19" s="19"/>
      <c r="V19" s="18"/>
      <c r="W19" s="19"/>
      <c r="X19" s="36"/>
      <c r="Y19" s="18"/>
      <c r="Z19" s="19"/>
      <c r="AA19" s="18"/>
      <c r="AB19" s="19"/>
      <c r="AC19" s="19"/>
      <c r="AD19" s="15"/>
      <c r="AE19" s="15"/>
      <c r="AF19" s="15"/>
      <c r="AG19" s="15"/>
    </row>
    <row r="20" spans="1:33">
      <c r="A20" s="20" t="s">
        <v>55</v>
      </c>
      <c r="B20" s="21"/>
      <c r="C20" s="21"/>
      <c r="D20" s="21"/>
      <c r="E20" s="21"/>
      <c r="F20" s="21"/>
      <c r="G20" s="21"/>
      <c r="H20" s="22" t="s">
        <v>54</v>
      </c>
      <c r="I20" s="23">
        <f>SUM(I11:I19)</f>
        <v>3.3660000000000001</v>
      </c>
      <c r="J20" s="24"/>
      <c r="K20" s="24"/>
      <c r="L20" s="22"/>
      <c r="M20" s="24"/>
      <c r="N20" s="38"/>
      <c r="O20" s="40">
        <f>SUM(R20+Q20)</f>
        <v>641</v>
      </c>
      <c r="P20" s="42">
        <v>0</v>
      </c>
      <c r="Q20" s="40">
        <f>SUM(Q11:Q19)</f>
        <v>56</v>
      </c>
      <c r="R20" s="40">
        <f t="shared" ref="R20:X20" si="1">SUM(R11:R19)</f>
        <v>585</v>
      </c>
      <c r="S20" s="40">
        <f t="shared" si="1"/>
        <v>0</v>
      </c>
      <c r="T20" s="40">
        <f t="shared" si="1"/>
        <v>0</v>
      </c>
      <c r="U20" s="40">
        <f t="shared" si="1"/>
        <v>108</v>
      </c>
      <c r="V20" s="40">
        <f t="shared" si="1"/>
        <v>533</v>
      </c>
      <c r="W20" s="40">
        <f t="shared" si="1"/>
        <v>0</v>
      </c>
      <c r="X20" s="40">
        <f t="shared" si="1"/>
        <v>32027</v>
      </c>
      <c r="Y20" s="21"/>
      <c r="Z20" s="25"/>
      <c r="AA20" s="21"/>
      <c r="AB20" s="25"/>
      <c r="AC20" s="22"/>
      <c r="AD20" s="15"/>
      <c r="AE20" s="15"/>
      <c r="AF20" s="16"/>
      <c r="AG20" s="16"/>
    </row>
    <row r="21" spans="1:33">
      <c r="A21" s="17" t="s">
        <v>56</v>
      </c>
      <c r="B21" s="18"/>
      <c r="C21" s="18"/>
      <c r="D21" s="18"/>
      <c r="E21" s="18"/>
      <c r="F21" s="18"/>
      <c r="G21" s="18"/>
      <c r="H21" s="19"/>
      <c r="I21" s="18"/>
      <c r="J21" s="18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9"/>
      <c r="AD21" s="15"/>
      <c r="AE21" s="15"/>
      <c r="AF21" s="15"/>
      <c r="AG21" s="16"/>
    </row>
    <row r="22" spans="1:33">
      <c r="A22" s="20" t="s">
        <v>58</v>
      </c>
      <c r="B22" s="21"/>
      <c r="C22" s="21"/>
      <c r="D22" s="21"/>
      <c r="E22" s="21"/>
      <c r="F22" s="21"/>
      <c r="G22" s="21"/>
      <c r="H22" s="22" t="s">
        <v>57</v>
      </c>
      <c r="I22" s="21"/>
      <c r="J22" s="21"/>
      <c r="K22" s="21"/>
      <c r="L22" s="25"/>
      <c r="M22" s="21"/>
      <c r="N22" s="25"/>
      <c r="O22" s="21"/>
      <c r="P22" s="25"/>
      <c r="Q22" s="21"/>
      <c r="R22" s="25"/>
      <c r="S22" s="21"/>
      <c r="T22" s="25"/>
      <c r="U22" s="21"/>
      <c r="V22" s="25"/>
      <c r="W22" s="21"/>
      <c r="X22" s="25"/>
      <c r="Y22" s="21"/>
      <c r="Z22" s="25"/>
      <c r="AA22" s="21"/>
      <c r="AB22" s="25"/>
      <c r="AC22" s="25"/>
      <c r="AD22" s="15"/>
      <c r="AE22" s="15"/>
      <c r="AF22" s="15"/>
      <c r="AG22" s="15"/>
    </row>
    <row r="23" spans="1:33">
      <c r="A23" s="26" t="s">
        <v>59</v>
      </c>
      <c r="B23" s="27"/>
      <c r="C23" s="27"/>
      <c r="D23" s="27"/>
      <c r="E23" s="27"/>
      <c r="F23" s="27"/>
      <c r="G23" s="27"/>
      <c r="H23" s="28" t="s">
        <v>50</v>
      </c>
      <c r="I23" s="29" t="s">
        <v>90</v>
      </c>
      <c r="J23" s="27"/>
      <c r="K23" s="27"/>
      <c r="L23" s="30"/>
      <c r="M23" s="27"/>
      <c r="N23" s="30"/>
      <c r="O23" s="75">
        <f>SUM(O19+O20+O21)</f>
        <v>641</v>
      </c>
      <c r="P23" s="42">
        <v>0</v>
      </c>
      <c r="Q23" s="40">
        <v>56</v>
      </c>
      <c r="R23" s="43">
        <f>SUM(R19+R20+R21)</f>
        <v>585</v>
      </c>
      <c r="S23" s="40">
        <v>0</v>
      </c>
      <c r="T23" s="43">
        <v>0</v>
      </c>
      <c r="U23" s="40">
        <f>SUM(U19+U20)</f>
        <v>108</v>
      </c>
      <c r="V23" s="43">
        <f>SUM(V20)</f>
        <v>533</v>
      </c>
      <c r="W23" s="40">
        <v>0</v>
      </c>
      <c r="X23" s="41">
        <f>SUM(X19+X20+X21)</f>
        <v>32027</v>
      </c>
      <c r="Y23" s="27"/>
      <c r="Z23" s="30"/>
      <c r="AA23" s="27"/>
      <c r="AB23" s="30"/>
      <c r="AC23" s="28" t="s">
        <v>69</v>
      </c>
      <c r="AD23" s="15"/>
      <c r="AE23" s="15"/>
      <c r="AF23" s="15"/>
      <c r="AG23" s="15"/>
    </row>
    <row r="24" spans="1:33">
      <c r="A24" s="26" t="s">
        <v>60</v>
      </c>
      <c r="B24" s="27"/>
      <c r="C24" s="27"/>
      <c r="D24" s="27"/>
      <c r="E24" s="27"/>
      <c r="F24" s="27"/>
      <c r="G24" s="27"/>
      <c r="H24" s="28" t="s">
        <v>61</v>
      </c>
      <c r="I24" s="27"/>
      <c r="J24" s="27"/>
      <c r="K24" s="27"/>
      <c r="L24" s="30"/>
      <c r="M24" s="27"/>
      <c r="N24" s="30"/>
      <c r="O24" s="27"/>
      <c r="P24" s="30"/>
      <c r="Q24" s="27"/>
      <c r="R24" s="30"/>
      <c r="S24" s="27"/>
      <c r="T24" s="30"/>
      <c r="U24" s="27"/>
      <c r="V24" s="30"/>
      <c r="W24" s="27"/>
      <c r="X24" s="30"/>
      <c r="Y24" s="27"/>
      <c r="Z24" s="30"/>
      <c r="AA24" s="27"/>
      <c r="AB24" s="30"/>
      <c r="AC24" s="30"/>
      <c r="AD24" s="15"/>
      <c r="AE24" s="15"/>
      <c r="AF24" s="15"/>
      <c r="AG24" s="15"/>
    </row>
    <row r="25" spans="1:33">
      <c r="A25" s="17" t="s">
        <v>62</v>
      </c>
      <c r="B25" s="18"/>
      <c r="C25" s="18"/>
      <c r="D25" s="18"/>
      <c r="E25" s="18"/>
      <c r="F25" s="18"/>
      <c r="G25" s="18"/>
      <c r="H25" s="31"/>
      <c r="I25" s="18"/>
      <c r="J25" s="18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9"/>
      <c r="AD25" s="15"/>
      <c r="AE25" s="15"/>
      <c r="AF25" s="15"/>
      <c r="AG25" s="15"/>
    </row>
    <row r="26" spans="1:33">
      <c r="A26" s="32" t="s">
        <v>64</v>
      </c>
      <c r="B26" s="33"/>
      <c r="C26" s="33"/>
      <c r="D26" s="33"/>
      <c r="E26" s="33"/>
      <c r="F26" s="33"/>
      <c r="G26" s="33"/>
      <c r="H26" s="34"/>
      <c r="I26" s="33"/>
      <c r="J26" s="33"/>
      <c r="K26" s="33"/>
      <c r="L26" s="35"/>
      <c r="M26" s="33"/>
      <c r="N26" s="35"/>
      <c r="O26" s="33"/>
      <c r="P26" s="35"/>
      <c r="Q26" s="33"/>
      <c r="R26" s="35"/>
      <c r="S26" s="33"/>
      <c r="T26" s="35"/>
      <c r="U26" s="33"/>
      <c r="V26" s="35"/>
      <c r="W26" s="33"/>
      <c r="X26" s="35"/>
      <c r="Y26" s="33"/>
      <c r="Z26" s="35"/>
      <c r="AA26" s="33"/>
      <c r="AB26" s="35"/>
      <c r="AC26" s="35"/>
      <c r="AD26" s="15"/>
      <c r="AE26" s="15"/>
      <c r="AF26" s="15"/>
      <c r="AG26" s="15"/>
    </row>
    <row r="27" spans="1:33">
      <c r="A27" s="32" t="s">
        <v>65</v>
      </c>
      <c r="B27" s="33"/>
      <c r="C27" s="33"/>
      <c r="D27" s="33"/>
      <c r="E27" s="33"/>
      <c r="F27" s="33"/>
      <c r="G27" s="33"/>
      <c r="H27" s="34"/>
      <c r="I27" s="33"/>
      <c r="J27" s="33"/>
      <c r="K27" s="33"/>
      <c r="L27" s="35"/>
      <c r="M27" s="33"/>
      <c r="N27" s="35"/>
      <c r="O27" s="33"/>
      <c r="P27" s="35"/>
      <c r="Q27" s="33"/>
      <c r="R27" s="35"/>
      <c r="S27" s="33"/>
      <c r="T27" s="35"/>
      <c r="U27" s="33"/>
      <c r="V27" s="35"/>
      <c r="W27" s="33"/>
      <c r="X27" s="35"/>
      <c r="Y27" s="33"/>
      <c r="Z27" s="35"/>
      <c r="AA27" s="33"/>
      <c r="AB27" s="35"/>
      <c r="AC27" s="35"/>
      <c r="AD27" s="15"/>
      <c r="AE27" s="15"/>
      <c r="AF27" s="15"/>
      <c r="AG27" s="15"/>
    </row>
    <row r="28" spans="1:33">
      <c r="A28" s="20" t="s">
        <v>66</v>
      </c>
      <c r="B28" s="21"/>
      <c r="C28" s="21"/>
      <c r="D28" s="21"/>
      <c r="E28" s="21"/>
      <c r="F28" s="21"/>
      <c r="G28" s="21"/>
      <c r="H28" s="22" t="s">
        <v>63</v>
      </c>
      <c r="I28" s="21"/>
      <c r="J28" s="21"/>
      <c r="K28" s="21"/>
      <c r="L28" s="25"/>
      <c r="M28" s="21"/>
      <c r="N28" s="25"/>
      <c r="O28" s="21"/>
      <c r="P28" s="25"/>
      <c r="Q28" s="21"/>
      <c r="R28" s="25"/>
      <c r="S28" s="21"/>
      <c r="T28" s="25"/>
      <c r="U28" s="21"/>
      <c r="V28" s="25"/>
      <c r="W28" s="21"/>
      <c r="X28" s="25"/>
      <c r="Y28" s="21"/>
      <c r="Z28" s="25"/>
      <c r="AA28" s="21"/>
      <c r="AB28" s="25"/>
      <c r="AC28" s="25"/>
      <c r="AD28" s="15"/>
      <c r="AE28" s="15"/>
      <c r="AF28" s="15"/>
      <c r="AG28" s="15"/>
    </row>
  </sheetData>
  <sheetProtection formatRows="0" insertRows="0"/>
  <mergeCells count="31">
    <mergeCell ref="A1:Q1"/>
    <mergeCell ref="A6:I6"/>
    <mergeCell ref="L6:X6"/>
    <mergeCell ref="Y6:Y9"/>
    <mergeCell ref="A3:V3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31496062992125984" right="0.11811023622047245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АлёнаС</cp:lastModifiedBy>
  <cp:lastPrinted>2021-03-09T04:05:59Z</cp:lastPrinted>
  <dcterms:created xsi:type="dcterms:W3CDTF">2017-02-13T15:22:59Z</dcterms:created>
  <dcterms:modified xsi:type="dcterms:W3CDTF">2024-01-31T08:21:22Z</dcterms:modified>
</cp:coreProperties>
</file>